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65506" windowWidth="13965" windowHeight="13035" activeTab="0"/>
  </bookViews>
  <sheets>
    <sheet name="Тарифы Сахалинская область" sheetId="1" r:id="rId1"/>
  </sheets>
  <definedNames>
    <definedName name="_xlnm.Print_Area" localSheetId="0">'Тарифы Сахалинская область'!$A$1:$F$49</definedName>
  </definedNames>
  <calcPr fullCalcOnLoad="1"/>
</workbook>
</file>

<file path=xl/comments1.xml><?xml version="1.0" encoding="utf-8"?>
<comments xmlns="http://schemas.openxmlformats.org/spreadsheetml/2006/main">
  <authors>
    <author>Птицин </author>
  </authors>
  <commentList>
    <comment ref="D35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с 26.02.13 транспортировку осуществляет ГГР вместо Хабаровсккрайгаз (старое постановление не действует для крайгаза - все тарифы ДО 01.07.13 остаются неизменными</t>
        </r>
      </text>
    </comment>
  </commentList>
</comments>
</file>

<file path=xl/sharedStrings.xml><?xml version="1.0" encoding="utf-8"?>
<sst xmlns="http://schemas.openxmlformats.org/spreadsheetml/2006/main" count="84" uniqueCount="44">
  <si>
    <t>Регион/Категория</t>
  </si>
  <si>
    <t>Ставка</t>
  </si>
  <si>
    <t>Дата введения</t>
  </si>
  <si>
    <t>Документ</t>
  </si>
  <si>
    <t xml:space="preserve">  Население</t>
  </si>
  <si>
    <t>Оптовая цена, руб./тыс.м3, без НДС</t>
  </si>
  <si>
    <t>№ гр</t>
  </si>
  <si>
    <t>-</t>
  </si>
  <si>
    <t>Плата за снабженческо-сбытовые услуги, руб./тыс.м3, без НДС</t>
  </si>
  <si>
    <t>Тариф на транспортировку, руб./тыс.м3, без НДС</t>
  </si>
  <si>
    <t xml:space="preserve">   свыше 500 млн.м3</t>
  </si>
  <si>
    <t xml:space="preserve">   от 100 млн.м3 до 500 млн.м3 включит.</t>
  </si>
  <si>
    <t xml:space="preserve">   от 10 млн.м3 до 100 млн.м3 включит.</t>
  </si>
  <si>
    <t xml:space="preserve">   от 1 млн.м3 до 10 млн.м3 включит.</t>
  </si>
  <si>
    <t xml:space="preserve">   от 0,1 млн.м3 до 1 млн.м3 включит.</t>
  </si>
  <si>
    <t xml:space="preserve">   от 0,01 млн.м3 до 0,1 млн.м3 включит.</t>
  </si>
  <si>
    <t xml:space="preserve">   до 0,01 млн.м3 включит.</t>
  </si>
  <si>
    <t>Плата за снабженческо-сбытовые услуги, руб./тыс.м3 (по потреблению за год), без НДС</t>
  </si>
  <si>
    <t>Тариф на транспортировку, руб./тыс.м3 (по потреблению за год), без НДС</t>
  </si>
  <si>
    <t>Примечание</t>
  </si>
  <si>
    <t>ХАБАРОВСКИЙ КРАЙ</t>
  </si>
  <si>
    <t>ОАО "Газпром газораспределение"</t>
  </si>
  <si>
    <t xml:space="preserve">  Промышленные потребители</t>
  </si>
  <si>
    <t>конечная цена = розничная цена населения (утверждена, зависит от цели)</t>
  </si>
  <si>
    <t>Спецнадбавка к тарифу на транспортировку (в рамках программы газификации 2012-2014 гг), руб./тыс.м3, без НДС</t>
  </si>
  <si>
    <t xml:space="preserve"> Приказ ФСТ №390-э/10 от 14.12.12</t>
  </si>
  <si>
    <t>Приказ ФСТ №390-э/10 от 14.12.12</t>
  </si>
  <si>
    <t>Розничная цена, руб./тыс.м3, с НДС (на цели ПИЩЕПРИГОТОВЛЕНИЯ либо ВОДОНАГРЕВАТЕЛИ)</t>
  </si>
  <si>
    <t>Розничная цена, руб./тыс.м3, с НДС (на цели ПИЩЕПРИГОТОВЛЕНИЯ И ВОДОНАГРЕВАТЕЛИ) -НОВАЯ КАТЕГОРИЯ С 01.07.2013</t>
  </si>
  <si>
    <t>Розничная цена, руб./тыс.м3, с НДС (на цели ОТОПЛЕНИЯ и ПРОЧИЕ)</t>
  </si>
  <si>
    <t>Постановл. Комитета по ценам и тарифам Прав-ва ХК № 5/9 от 26.02.14</t>
  </si>
  <si>
    <t>Постановл. Комитета по ценам и тарифам Прав-ва ХК № 39/43 от 20.12.13</t>
  </si>
  <si>
    <t>ООО "Газпром межрегионгаз Дальний Восток"</t>
  </si>
  <si>
    <t>АО "Газпром газораспределение Дальний Восток"</t>
  </si>
  <si>
    <t>Итоговый тариф 2016</t>
  </si>
  <si>
    <t>Итоговый тариф 2015</t>
  </si>
  <si>
    <t>Рост,%</t>
  </si>
  <si>
    <t xml:space="preserve">САХАЛИНСКАЯ ОБЛАСТЬ </t>
  </si>
  <si>
    <t>конечная цена = (оптовая цена + ПССУ + транспорт) * НДС</t>
  </si>
  <si>
    <t xml:space="preserve"> Приказ ФАС №509/16 от 22.04.2016</t>
  </si>
  <si>
    <t>Оптовая цена, руб./тыс.м3, без НДС (для газа, добываемого АО "СНК")</t>
  </si>
  <si>
    <t xml:space="preserve"> Приказ ФАС №730/17 от 31.05.2017</t>
  </si>
  <si>
    <t xml:space="preserve">  Приказ ФАС  №1634/16 от 18.11.2016</t>
  </si>
  <si>
    <t xml:space="preserve"> Приказ ФАС №963/18 от 06.07.2018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</si>
</sst>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35" borderId="16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14" fontId="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71" fontId="2" fillId="0" borderId="0" xfId="58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14" fontId="0" fillId="0" borderId="2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right" vertical="center"/>
    </xf>
    <xf numFmtId="0" fontId="1" fillId="38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4" fontId="0" fillId="36" borderId="2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14" fontId="0" fillId="0" borderId="27" xfId="0" applyNumberFormat="1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4" fontId="0" fillId="0" borderId="27" xfId="0" applyNumberFormat="1" applyFont="1" applyFill="1" applyBorder="1" applyAlignment="1">
      <alignment horizontal="center" vertical="center" wrapText="1"/>
    </xf>
    <xf numFmtId="14" fontId="0" fillId="0" borderId="24" xfId="0" applyNumberFormat="1" applyFont="1" applyFill="1" applyBorder="1" applyAlignment="1">
      <alignment horizontal="center" vertical="center" wrapText="1"/>
    </xf>
    <xf numFmtId="14" fontId="0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D43" sqref="D43:D50"/>
      <selection pane="topRight" activeCell="D43" sqref="D43:D50"/>
      <selection pane="bottomLeft" activeCell="D43" sqref="D43:D50"/>
      <selection pane="bottomRight" activeCell="D54" sqref="D54"/>
    </sheetView>
  </sheetViews>
  <sheetFormatPr defaultColWidth="9.00390625" defaultRowHeight="12.75"/>
  <cols>
    <col min="1" max="1" width="4.125" style="0" customWidth="1"/>
    <col min="2" max="2" width="66.00390625" style="18" customWidth="1"/>
    <col min="3" max="3" width="13.875" style="0" customWidth="1"/>
    <col min="4" max="4" width="45.125" style="0" customWidth="1"/>
    <col min="5" max="5" width="15.875" style="1" customWidth="1"/>
    <col min="6" max="6" width="37.625" style="0" customWidth="1"/>
    <col min="7" max="8" width="12.375" style="0" hidden="1" customWidth="1"/>
    <col min="9" max="9" width="9.875" style="0" hidden="1" customWidth="1"/>
    <col min="12" max="13" width="10.125" style="0" bestFit="1" customWidth="1"/>
  </cols>
  <sheetData>
    <row r="1" ht="9" customHeight="1">
      <c r="C1" s="34"/>
    </row>
    <row r="2" spans="2:6" ht="4.5" customHeight="1" thickBot="1">
      <c r="B2" s="19"/>
      <c r="C2" s="2"/>
      <c r="D2" s="2"/>
      <c r="E2" s="2"/>
      <c r="F2" s="2"/>
    </row>
    <row r="3" spans="1:9" ht="24" customHeight="1" thickBot="1">
      <c r="A3" s="20" t="s">
        <v>6</v>
      </c>
      <c r="B3" s="20" t="s">
        <v>0</v>
      </c>
      <c r="C3" s="20" t="s">
        <v>1</v>
      </c>
      <c r="D3" s="20" t="s">
        <v>19</v>
      </c>
      <c r="E3" s="20" t="s">
        <v>2</v>
      </c>
      <c r="F3" s="20" t="s">
        <v>3</v>
      </c>
      <c r="G3" s="67" t="s">
        <v>34</v>
      </c>
      <c r="H3" s="67" t="s">
        <v>35</v>
      </c>
      <c r="I3" s="67" t="s">
        <v>36</v>
      </c>
    </row>
    <row r="4" spans="1:6" s="9" customFormat="1" ht="16.5" customHeight="1">
      <c r="A4" s="79" t="s">
        <v>37</v>
      </c>
      <c r="B4" s="79"/>
      <c r="C4" s="79"/>
      <c r="D4" s="79"/>
      <c r="E4" s="79"/>
      <c r="F4" s="79"/>
    </row>
    <row r="5" spans="1:6" s="9" customFormat="1" ht="12.75">
      <c r="A5" s="6"/>
      <c r="B5" s="21" t="s">
        <v>22</v>
      </c>
      <c r="C5" s="5"/>
      <c r="D5" s="6" t="s">
        <v>38</v>
      </c>
      <c r="E5" s="15"/>
      <c r="F5" s="6"/>
    </row>
    <row r="6" spans="1:6" s="7" customFormat="1" ht="12.75">
      <c r="A6" s="42"/>
      <c r="B6" s="46" t="s">
        <v>5</v>
      </c>
      <c r="C6" s="25">
        <v>3151.1</v>
      </c>
      <c r="D6" s="75"/>
      <c r="E6" s="76">
        <v>43322</v>
      </c>
      <c r="F6" s="77" t="s">
        <v>43</v>
      </c>
    </row>
    <row r="7" spans="1:6" s="7" customFormat="1" ht="13.5" thickBot="1">
      <c r="A7" s="72"/>
      <c r="B7" s="46" t="s">
        <v>40</v>
      </c>
      <c r="C7" s="78">
        <v>3047.5</v>
      </c>
      <c r="D7" s="73"/>
      <c r="E7" s="69">
        <v>42934</v>
      </c>
      <c r="F7" s="74" t="s">
        <v>41</v>
      </c>
    </row>
    <row r="8" spans="1:6" s="7" customFormat="1" ht="25.5">
      <c r="A8" s="47"/>
      <c r="B8" s="48" t="s">
        <v>17</v>
      </c>
      <c r="C8" s="68"/>
      <c r="D8" s="80" t="s">
        <v>32</v>
      </c>
      <c r="E8" s="90">
        <v>42552</v>
      </c>
      <c r="F8" s="93" t="s">
        <v>39</v>
      </c>
    </row>
    <row r="9" spans="1:9" s="8" customFormat="1" ht="12.75">
      <c r="A9" s="10">
        <v>1</v>
      </c>
      <c r="B9" s="22" t="s">
        <v>10</v>
      </c>
      <c r="C9" s="25">
        <v>96.85</v>
      </c>
      <c r="D9" s="81"/>
      <c r="E9" s="91"/>
      <c r="F9" s="94"/>
      <c r="G9" s="66">
        <f aca="true" t="shared" si="0" ref="G9:G15">$C$6+C9+C17</f>
        <v>3537.81</v>
      </c>
      <c r="H9" s="66" t="e">
        <f>#REF!+#REF!+#REF!</f>
        <v>#REF!</v>
      </c>
      <c r="I9" s="66" t="e">
        <f>G9/H9</f>
        <v>#REF!</v>
      </c>
    </row>
    <row r="10" spans="1:9" s="8" customFormat="1" ht="12.75">
      <c r="A10" s="10">
        <v>2</v>
      </c>
      <c r="B10" s="22" t="s">
        <v>11</v>
      </c>
      <c r="C10" s="25">
        <v>135.42</v>
      </c>
      <c r="D10" s="81"/>
      <c r="E10" s="91"/>
      <c r="F10" s="94"/>
      <c r="G10" s="66">
        <f t="shared" si="0"/>
        <v>3648.85</v>
      </c>
      <c r="H10" s="66" t="e">
        <f>#REF!+#REF!+#REF!</f>
        <v>#REF!</v>
      </c>
      <c r="I10" s="66" t="e">
        <f aca="true" t="shared" si="1" ref="I10:I15">G10/H10</f>
        <v>#REF!</v>
      </c>
    </row>
    <row r="11" spans="1:9" s="8" customFormat="1" ht="12.75">
      <c r="A11" s="10">
        <v>3</v>
      </c>
      <c r="B11" s="22" t="s">
        <v>12</v>
      </c>
      <c r="C11" s="25">
        <v>196.96</v>
      </c>
      <c r="D11" s="81"/>
      <c r="E11" s="91"/>
      <c r="F11" s="94"/>
      <c r="G11" s="66">
        <f t="shared" si="0"/>
        <v>3986.1</v>
      </c>
      <c r="H11" s="66" t="e">
        <f>#REF!+#REF!+#REF!</f>
        <v>#REF!</v>
      </c>
      <c r="I11" s="66" t="e">
        <f t="shared" si="1"/>
        <v>#REF!</v>
      </c>
    </row>
    <row r="12" spans="1:9" s="8" customFormat="1" ht="12.75">
      <c r="A12" s="10">
        <v>4</v>
      </c>
      <c r="B12" s="22" t="s">
        <v>13</v>
      </c>
      <c r="C12" s="25">
        <v>295.44</v>
      </c>
      <c r="D12" s="81"/>
      <c r="E12" s="91"/>
      <c r="F12" s="94"/>
      <c r="G12" s="66">
        <f t="shared" si="0"/>
        <v>4323.85</v>
      </c>
      <c r="H12" s="66" t="e">
        <f>#REF!+#REF!+#REF!</f>
        <v>#REF!</v>
      </c>
      <c r="I12" s="66" t="e">
        <f t="shared" si="1"/>
        <v>#REF!</v>
      </c>
    </row>
    <row r="13" spans="1:9" s="8" customFormat="1" ht="12.75">
      <c r="A13" s="10">
        <v>5</v>
      </c>
      <c r="B13" s="22" t="s">
        <v>14</v>
      </c>
      <c r="C13" s="25">
        <v>393.92</v>
      </c>
      <c r="D13" s="81"/>
      <c r="E13" s="91"/>
      <c r="F13" s="94"/>
      <c r="G13" s="66">
        <f t="shared" si="0"/>
        <v>4502.08</v>
      </c>
      <c r="H13" s="66" t="e">
        <f>#REF!+#REF!+#REF!</f>
        <v>#REF!</v>
      </c>
      <c r="I13" s="66" t="e">
        <f t="shared" si="1"/>
        <v>#REF!</v>
      </c>
    </row>
    <row r="14" spans="1:9" s="8" customFormat="1" ht="12.75">
      <c r="A14" s="10">
        <v>6</v>
      </c>
      <c r="B14" s="22" t="s">
        <v>15</v>
      </c>
      <c r="C14" s="25">
        <v>492.41</v>
      </c>
      <c r="D14" s="81"/>
      <c r="E14" s="91"/>
      <c r="F14" s="94"/>
      <c r="G14" s="66">
        <f t="shared" si="0"/>
        <v>4680.33</v>
      </c>
      <c r="H14" s="66" t="e">
        <f>#REF!+#REF!+#REF!</f>
        <v>#REF!</v>
      </c>
      <c r="I14" s="66" t="e">
        <f t="shared" si="1"/>
        <v>#REF!</v>
      </c>
    </row>
    <row r="15" spans="1:9" s="8" customFormat="1" ht="13.5" thickBot="1">
      <c r="A15" s="12">
        <v>7</v>
      </c>
      <c r="B15" s="23" t="s">
        <v>16</v>
      </c>
      <c r="C15" s="35">
        <v>517.03</v>
      </c>
      <c r="D15" s="82"/>
      <c r="E15" s="92"/>
      <c r="F15" s="95"/>
      <c r="G15" s="66">
        <f t="shared" si="0"/>
        <v>4784.7</v>
      </c>
      <c r="H15" s="66" t="e">
        <f>#REF!+#REF!+#REF!</f>
        <v>#REF!</v>
      </c>
      <c r="I15" s="66" t="e">
        <f t="shared" si="1"/>
        <v>#REF!</v>
      </c>
    </row>
    <row r="16" spans="1:6" s="7" customFormat="1" ht="14.25" customHeight="1">
      <c r="A16" s="50"/>
      <c r="B16" s="48" t="s">
        <v>18</v>
      </c>
      <c r="C16" s="51"/>
      <c r="D16" s="80" t="s">
        <v>33</v>
      </c>
      <c r="E16" s="96">
        <v>43282</v>
      </c>
      <c r="F16" s="93" t="s">
        <v>42</v>
      </c>
    </row>
    <row r="17" spans="1:6" s="8" customFormat="1" ht="12.75">
      <c r="A17" s="10">
        <v>1</v>
      </c>
      <c r="B17" s="22" t="s">
        <v>10</v>
      </c>
      <c r="C17" s="25">
        <v>289.86</v>
      </c>
      <c r="D17" s="81"/>
      <c r="E17" s="97"/>
      <c r="F17" s="94"/>
    </row>
    <row r="18" spans="1:6" s="8" customFormat="1" ht="12.75">
      <c r="A18" s="10">
        <v>2</v>
      </c>
      <c r="B18" s="22" t="s">
        <v>11</v>
      </c>
      <c r="C18" s="25">
        <v>362.33</v>
      </c>
      <c r="D18" s="81"/>
      <c r="E18" s="97"/>
      <c r="F18" s="94"/>
    </row>
    <row r="19" spans="1:6" s="8" customFormat="1" ht="12.75">
      <c r="A19" s="10">
        <v>3</v>
      </c>
      <c r="B19" s="22" t="s">
        <v>12</v>
      </c>
      <c r="C19" s="25">
        <v>638.04</v>
      </c>
      <c r="D19" s="81"/>
      <c r="E19" s="97"/>
      <c r="F19" s="94"/>
    </row>
    <row r="20" spans="1:6" s="8" customFormat="1" ht="12.75">
      <c r="A20" s="10">
        <v>4</v>
      </c>
      <c r="B20" s="22" t="s">
        <v>13</v>
      </c>
      <c r="C20" s="25">
        <v>877.31</v>
      </c>
      <c r="D20" s="81"/>
      <c r="E20" s="97"/>
      <c r="F20" s="94"/>
    </row>
    <row r="21" spans="1:6" s="8" customFormat="1" ht="12.75">
      <c r="A21" s="10">
        <v>5</v>
      </c>
      <c r="B21" s="22" t="s">
        <v>14</v>
      </c>
      <c r="C21" s="25">
        <v>957.06</v>
      </c>
      <c r="D21" s="81"/>
      <c r="E21" s="97"/>
      <c r="F21" s="94"/>
    </row>
    <row r="22" spans="1:6" s="8" customFormat="1" ht="12.75">
      <c r="A22" s="10">
        <v>6</v>
      </c>
      <c r="B22" s="22" t="s">
        <v>15</v>
      </c>
      <c r="C22" s="25">
        <v>1036.82</v>
      </c>
      <c r="D22" s="81"/>
      <c r="E22" s="97"/>
      <c r="F22" s="94"/>
    </row>
    <row r="23" spans="1:13" s="8" customFormat="1" ht="13.5" thickBot="1">
      <c r="A23" s="12">
        <v>7</v>
      </c>
      <c r="B23" s="23" t="s">
        <v>16</v>
      </c>
      <c r="C23" s="35">
        <v>1116.57</v>
      </c>
      <c r="D23" s="82"/>
      <c r="E23" s="98"/>
      <c r="F23" s="95"/>
      <c r="K23" s="70"/>
      <c r="L23" s="71"/>
      <c r="M23" s="71"/>
    </row>
    <row r="24" spans="1:6" s="7" customFormat="1" ht="13.5" customHeight="1" hidden="1">
      <c r="A24" s="79" t="s">
        <v>20</v>
      </c>
      <c r="B24" s="79"/>
      <c r="C24" s="79"/>
      <c r="D24" s="79"/>
      <c r="E24" s="79"/>
      <c r="F24" s="79"/>
    </row>
    <row r="25" spans="1:6" s="9" customFormat="1" ht="12.75" customHeight="1" hidden="1">
      <c r="A25" s="6"/>
      <c r="B25" s="21" t="s">
        <v>22</v>
      </c>
      <c r="C25" s="5"/>
      <c r="D25" s="6"/>
      <c r="E25" s="15"/>
      <c r="F25" s="6"/>
    </row>
    <row r="26" spans="1:6" s="7" customFormat="1" ht="12.75" hidden="1">
      <c r="A26" s="45"/>
      <c r="B26" s="46" t="s">
        <v>5</v>
      </c>
      <c r="C26" s="55" t="s">
        <v>7</v>
      </c>
      <c r="D26" s="45"/>
      <c r="E26" s="56"/>
      <c r="F26" s="45"/>
    </row>
    <row r="27" spans="1:6" s="7" customFormat="1" ht="25.5" hidden="1">
      <c r="A27" s="47"/>
      <c r="B27" s="48" t="s">
        <v>17</v>
      </c>
      <c r="C27" s="49"/>
      <c r="D27" s="53"/>
      <c r="E27" s="57"/>
      <c r="F27" s="58"/>
    </row>
    <row r="28" spans="1:6" s="8" customFormat="1" ht="12.75" hidden="1">
      <c r="A28" s="10">
        <v>1</v>
      </c>
      <c r="B28" s="22" t="s">
        <v>10</v>
      </c>
      <c r="C28" s="3" t="s">
        <v>7</v>
      </c>
      <c r="D28" s="4"/>
      <c r="E28" s="16"/>
      <c r="F28" s="11"/>
    </row>
    <row r="29" spans="1:6" s="8" customFormat="1" ht="12.75" hidden="1">
      <c r="A29" s="10">
        <v>2</v>
      </c>
      <c r="B29" s="22" t="s">
        <v>11</v>
      </c>
      <c r="C29" s="3" t="s">
        <v>7</v>
      </c>
      <c r="D29" s="4"/>
      <c r="E29" s="16"/>
      <c r="F29" s="11"/>
    </row>
    <row r="30" spans="1:6" s="8" customFormat="1" ht="12.75" hidden="1">
      <c r="A30" s="10">
        <v>3</v>
      </c>
      <c r="B30" s="22" t="s">
        <v>12</v>
      </c>
      <c r="C30" s="3" t="s">
        <v>7</v>
      </c>
      <c r="D30" s="4"/>
      <c r="E30" s="16"/>
      <c r="F30" s="11"/>
    </row>
    <row r="31" spans="1:6" s="8" customFormat="1" ht="12.75" hidden="1">
      <c r="A31" s="10">
        <v>4</v>
      </c>
      <c r="B31" s="22" t="s">
        <v>13</v>
      </c>
      <c r="C31" s="3" t="s">
        <v>7</v>
      </c>
      <c r="D31" s="4"/>
      <c r="E31" s="16"/>
      <c r="F31" s="11"/>
    </row>
    <row r="32" spans="1:6" s="8" customFormat="1" ht="12.75" hidden="1">
      <c r="A32" s="10">
        <v>5</v>
      </c>
      <c r="B32" s="22" t="s">
        <v>14</v>
      </c>
      <c r="C32" s="3" t="s">
        <v>7</v>
      </c>
      <c r="D32" s="4"/>
      <c r="E32" s="16"/>
      <c r="F32" s="11"/>
    </row>
    <row r="33" spans="1:6" s="8" customFormat="1" ht="12.75" hidden="1">
      <c r="A33" s="10">
        <v>6</v>
      </c>
      <c r="B33" s="22" t="s">
        <v>15</v>
      </c>
      <c r="C33" s="3" t="s">
        <v>7</v>
      </c>
      <c r="D33" s="4"/>
      <c r="E33" s="16"/>
      <c r="F33" s="11"/>
    </row>
    <row r="34" spans="1:6" s="8" customFormat="1" ht="12.75" hidden="1">
      <c r="A34" s="26">
        <v>7</v>
      </c>
      <c r="B34" s="27" t="s">
        <v>16</v>
      </c>
      <c r="C34" s="28" t="s">
        <v>7</v>
      </c>
      <c r="D34" s="29"/>
      <c r="E34" s="30"/>
      <c r="F34" s="31"/>
    </row>
    <row r="35" spans="1:6" s="7" customFormat="1" ht="13.5" customHeight="1" hidden="1">
      <c r="A35" s="50"/>
      <c r="B35" s="48" t="s">
        <v>18</v>
      </c>
      <c r="C35" s="49"/>
      <c r="D35" s="80" t="s">
        <v>21</v>
      </c>
      <c r="E35" s="83">
        <v>42186</v>
      </c>
      <c r="F35" s="85" t="s">
        <v>25</v>
      </c>
    </row>
    <row r="36" spans="1:6" s="8" customFormat="1" ht="12.75" hidden="1">
      <c r="A36" s="10">
        <v>1</v>
      </c>
      <c r="B36" s="22" t="s">
        <v>10</v>
      </c>
      <c r="C36" s="37">
        <v>199.86</v>
      </c>
      <c r="D36" s="81"/>
      <c r="E36" s="84"/>
      <c r="F36" s="86"/>
    </row>
    <row r="37" spans="1:6" s="8" customFormat="1" ht="12.75" hidden="1">
      <c r="A37" s="10">
        <v>2</v>
      </c>
      <c r="B37" s="22" t="s">
        <v>11</v>
      </c>
      <c r="C37" s="37">
        <v>207.93</v>
      </c>
      <c r="D37" s="81"/>
      <c r="E37" s="84"/>
      <c r="F37" s="86"/>
    </row>
    <row r="38" spans="1:6" s="8" customFormat="1" ht="12.75" hidden="1">
      <c r="A38" s="10">
        <v>3</v>
      </c>
      <c r="B38" s="22" t="s">
        <v>12</v>
      </c>
      <c r="C38" s="37">
        <v>543</v>
      </c>
      <c r="D38" s="81"/>
      <c r="E38" s="84"/>
      <c r="F38" s="86"/>
    </row>
    <row r="39" spans="1:6" s="8" customFormat="1" ht="12.75" hidden="1">
      <c r="A39" s="10">
        <v>4</v>
      </c>
      <c r="B39" s="22" t="s">
        <v>13</v>
      </c>
      <c r="C39" s="37">
        <v>819.25</v>
      </c>
      <c r="D39" s="81"/>
      <c r="E39" s="84"/>
      <c r="F39" s="86"/>
    </row>
    <row r="40" spans="1:6" s="8" customFormat="1" ht="12.75" hidden="1">
      <c r="A40" s="10">
        <v>5</v>
      </c>
      <c r="B40" s="22" t="s">
        <v>14</v>
      </c>
      <c r="C40" s="37">
        <v>841.97</v>
      </c>
      <c r="D40" s="81"/>
      <c r="E40" s="84"/>
      <c r="F40" s="86"/>
    </row>
    <row r="41" spans="1:6" s="8" customFormat="1" ht="12.75" hidden="1">
      <c r="A41" s="10">
        <v>6</v>
      </c>
      <c r="B41" s="22" t="s">
        <v>15</v>
      </c>
      <c r="C41" s="37">
        <v>854.25</v>
      </c>
      <c r="D41" s="81"/>
      <c r="E41" s="84"/>
      <c r="F41" s="86"/>
    </row>
    <row r="42" spans="1:6" s="8" customFormat="1" ht="13.5" hidden="1" thickBot="1">
      <c r="A42" s="10">
        <v>7</v>
      </c>
      <c r="B42" s="22" t="s">
        <v>16</v>
      </c>
      <c r="C42" s="37">
        <v>868.57</v>
      </c>
      <c r="D42" s="82"/>
      <c r="E42" s="84"/>
      <c r="F42" s="86"/>
    </row>
    <row r="43" spans="1:6" s="8" customFormat="1" ht="26.25" hidden="1" thickBot="1">
      <c r="A43" s="32"/>
      <c r="B43" s="33" t="s">
        <v>24</v>
      </c>
      <c r="C43" s="36">
        <v>73</v>
      </c>
      <c r="D43" s="59" t="s">
        <v>33</v>
      </c>
      <c r="E43" s="60">
        <v>41821</v>
      </c>
      <c r="F43" s="61" t="s">
        <v>30</v>
      </c>
    </row>
    <row r="44" spans="1:6" s="9" customFormat="1" ht="12.75" hidden="1">
      <c r="A44" s="13"/>
      <c r="B44" s="24" t="s">
        <v>4</v>
      </c>
      <c r="C44" s="14"/>
      <c r="D44" s="13" t="s">
        <v>23</v>
      </c>
      <c r="E44" s="17"/>
      <c r="F44" s="13"/>
    </row>
    <row r="45" spans="1:6" s="7" customFormat="1" ht="12.75" hidden="1">
      <c r="A45" s="42"/>
      <c r="B45" s="41" t="s">
        <v>5</v>
      </c>
      <c r="C45" s="43" t="s">
        <v>7</v>
      </c>
      <c r="D45" s="42"/>
      <c r="E45" s="44"/>
      <c r="F45" s="42"/>
    </row>
    <row r="46" spans="1:6" s="7" customFormat="1" ht="25.5" hidden="1">
      <c r="A46" s="52"/>
      <c r="B46" s="40" t="s">
        <v>27</v>
      </c>
      <c r="C46" s="54">
        <v>5947.56</v>
      </c>
      <c r="D46" s="52" t="s">
        <v>33</v>
      </c>
      <c r="E46" s="62">
        <v>41821</v>
      </c>
      <c r="F46" s="87" t="s">
        <v>31</v>
      </c>
    </row>
    <row r="47" spans="1:6" s="7" customFormat="1" ht="12.75" hidden="1">
      <c r="A47" s="52"/>
      <c r="B47" s="40" t="s">
        <v>29</v>
      </c>
      <c r="C47" s="54">
        <v>4107.31</v>
      </c>
      <c r="D47" s="52" t="s">
        <v>33</v>
      </c>
      <c r="E47" s="62">
        <v>41821</v>
      </c>
      <c r="F47" s="88"/>
    </row>
    <row r="48" spans="1:6" s="7" customFormat="1" ht="25.5" hidden="1">
      <c r="A48" s="52"/>
      <c r="B48" s="40" t="s">
        <v>28</v>
      </c>
      <c r="C48" s="54">
        <v>4895.99</v>
      </c>
      <c r="D48" s="52" t="s">
        <v>33</v>
      </c>
      <c r="E48" s="62">
        <v>41821</v>
      </c>
      <c r="F48" s="89"/>
    </row>
    <row r="49" spans="1:6" s="8" customFormat="1" ht="12.75" hidden="1">
      <c r="A49" s="4"/>
      <c r="B49" s="22" t="s">
        <v>8</v>
      </c>
      <c r="C49" s="3" t="s">
        <v>7</v>
      </c>
      <c r="D49" s="4"/>
      <c r="E49" s="16"/>
      <c r="F49" s="4"/>
    </row>
    <row r="50" spans="1:6" s="8" customFormat="1" ht="12.75" hidden="1">
      <c r="A50" s="4"/>
      <c r="B50" s="22" t="s">
        <v>9</v>
      </c>
      <c r="C50" s="37">
        <v>1123.88</v>
      </c>
      <c r="D50" s="4" t="s">
        <v>21</v>
      </c>
      <c r="E50" s="38">
        <f>E35</f>
        <v>42186</v>
      </c>
      <c r="F50" s="39" t="s">
        <v>26</v>
      </c>
    </row>
    <row r="51" spans="1:6" ht="12.75">
      <c r="A51" s="63"/>
      <c r="B51" s="64"/>
      <c r="C51" s="63"/>
      <c r="D51" s="63"/>
      <c r="E51" s="65"/>
      <c r="F51" s="63"/>
    </row>
    <row r="70" ht="12.75"/>
    <row r="71" ht="12.75"/>
    <row r="72" ht="12.75"/>
  </sheetData>
  <sheetProtection/>
  <mergeCells count="12">
    <mergeCell ref="E16:E23"/>
    <mergeCell ref="F16:F23"/>
    <mergeCell ref="A24:F24"/>
    <mergeCell ref="D35:D42"/>
    <mergeCell ref="E35:E42"/>
    <mergeCell ref="F35:F42"/>
    <mergeCell ref="F46:F48"/>
    <mergeCell ref="A4:F4"/>
    <mergeCell ref="D8:D15"/>
    <mergeCell ref="E8:E15"/>
    <mergeCell ref="F8:F15"/>
    <mergeCell ref="D16:D2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Птицин</dc:creator>
  <cp:keywords/>
  <dc:description/>
  <cp:lastModifiedBy>Ляхно Кирилл Игоревич</cp:lastModifiedBy>
  <cp:lastPrinted>2016-02-10T08:50:08Z</cp:lastPrinted>
  <dcterms:created xsi:type="dcterms:W3CDTF">2012-02-10T01:32:32Z</dcterms:created>
  <dcterms:modified xsi:type="dcterms:W3CDTF">2018-08-06T00:44:40Z</dcterms:modified>
  <cp:category/>
  <cp:version/>
  <cp:contentType/>
  <cp:contentStatus/>
</cp:coreProperties>
</file>